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F13"/>
  <c r="G196" l="1"/>
  <c r="F119"/>
  <c r="J195"/>
  <c r="H157"/>
  <c r="H196" s="1"/>
  <c r="J157"/>
  <c r="J138"/>
  <c r="J119"/>
  <c r="J100"/>
  <c r="J62"/>
  <c r="F62"/>
  <c r="J24"/>
  <c r="F24"/>
  <c r="F196" s="1"/>
  <c r="L24"/>
  <c r="L196" s="1"/>
  <c r="J196" l="1"/>
</calcChain>
</file>

<file path=xl/sharedStrings.xml><?xml version="1.0" encoding="utf-8"?>
<sst xmlns="http://schemas.openxmlformats.org/spreadsheetml/2006/main" count="296" uniqueCount="86">
  <si>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</si>
  <si>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</si>
  <si>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</si>
  <si>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</si>
  <si>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</si>
  <si>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</si>
  <si>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</si>
  <si>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</si>
  <si>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</si>
  <si>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</si>
  <si>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</si>
  <si>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</si>
  <si>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</si>
  <si>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</si>
  <si>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</si>
  <si>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</si>
  <si>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</si>
  <si>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</si>
  <si>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</si>
  <si>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</si>
  <si>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</si>
  <si>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</si>
  <si>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</si>
  <si>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</si>
  <si>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</si>
  <si>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</si>
  <si>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</si>
  <si>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</si>
  <si>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</si>
  <si>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</si>
  <si>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</si>
  <si>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</si>
  <si>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</si>
  <si>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</si>
  <si>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</si>
  <si>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</si>
  <si>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</si>
  <si>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</si>
  <si>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</si>
  <si>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с/м</t>
  </si>
  <si>
    <t>Чай с сахаром</t>
  </si>
  <si>
    <t>Бутерброд с сыром</t>
  </si>
  <si>
    <t>299/5</t>
  </si>
  <si>
    <t>Фрукт</t>
  </si>
  <si>
    <t>Суп-лапша молочный</t>
  </si>
  <si>
    <t>Рис отварной</t>
  </si>
  <si>
    <t>Хлеб пшеничный</t>
  </si>
  <si>
    <t>Хлеб ржаной</t>
  </si>
  <si>
    <t>Запеканка творожная со сг.молоком</t>
  </si>
  <si>
    <t>Щи из св.капусты с мясом</t>
  </si>
  <si>
    <t>Гуляш из мяса</t>
  </si>
  <si>
    <t>Рожки отварные</t>
  </si>
  <si>
    <t>Компот из сухофруктов</t>
  </si>
  <si>
    <t>Греча отварная</t>
  </si>
  <si>
    <t>Борщ с курой</t>
  </si>
  <si>
    <t>Суп гороховый с курой</t>
  </si>
  <si>
    <t>Жаркое по-домашнему</t>
  </si>
  <si>
    <t>Котлета рыбная</t>
  </si>
  <si>
    <t>Рассольник Ленинградский с мясом</t>
  </si>
  <si>
    <t xml:space="preserve">Каша рисовая </t>
  </si>
  <si>
    <t>Какао на молоке</t>
  </si>
  <si>
    <t>Лапша с курой</t>
  </si>
  <si>
    <t>Сок фруктовый</t>
  </si>
  <si>
    <t>Гуляш мясной</t>
  </si>
  <si>
    <t>Тефтели с соусом</t>
  </si>
  <si>
    <t>Чай с сахаром и лимоном</t>
  </si>
  <si>
    <t>Пюре картофельное</t>
  </si>
  <si>
    <t>Компот из кураги</t>
  </si>
  <si>
    <t>Рагу овощное из курицы</t>
  </si>
  <si>
    <t>Биточек</t>
  </si>
  <si>
    <t>Салат из капусты с морковью</t>
  </si>
  <si>
    <t>Подлива из мяса птицы</t>
  </si>
  <si>
    <t>Кура отварная с соусом</t>
  </si>
  <si>
    <t>Котлета с соусом</t>
  </si>
  <si>
    <t>Салат из свеклы с горошком</t>
  </si>
  <si>
    <t>Суп картофельный с макаронными изделиями</t>
  </si>
  <si>
    <t>Биточек из к/м</t>
  </si>
  <si>
    <t>Каша пшеничная</t>
  </si>
  <si>
    <t>54-6</t>
  </si>
  <si>
    <t>Борщ</t>
  </si>
  <si>
    <t>Кнели с соусом</t>
  </si>
  <si>
    <t xml:space="preserve">Суп гороховый </t>
  </si>
  <si>
    <t>Гуляш из мяса птицы</t>
  </si>
  <si>
    <t>Котлета из к/м</t>
  </si>
  <si>
    <t>Каша "Дружба"</t>
  </si>
  <si>
    <t>Щи из свежей капусты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</si>
</sst>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/>
      <c r="D1" s="67"/>
      <c r="E1" s="67"/>
      <c r="F1" s="12" t="s">
        <v>16</v>
      </c>
      <c r="G1" s="2" t="s">
        <v>17</v>
      </c>
      <c r="H1" s="68"/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/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210</v>
      </c>
      <c r="G6" s="51">
        <v>5</v>
      </c>
      <c r="H6" s="51">
        <v>5</v>
      </c>
      <c r="I6" s="52">
        <v>16</v>
      </c>
      <c r="J6" s="51">
        <v>276</v>
      </c>
      <c r="K6" s="53">
        <v>202</v>
      </c>
      <c r="L6" s="54">
        <v>19.899999999999999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5" t="s">
        <v>40</v>
      </c>
      <c r="F8" s="56">
        <v>200</v>
      </c>
      <c r="G8" s="56"/>
      <c r="H8" s="56"/>
      <c r="I8" s="57">
        <v>15</v>
      </c>
      <c r="J8" s="56">
        <v>57</v>
      </c>
      <c r="K8" s="58">
        <v>300</v>
      </c>
      <c r="L8" s="59">
        <v>4.25</v>
      </c>
    </row>
    <row r="9" spans="1:12" ht="15">
      <c r="A9" s="23"/>
      <c r="B9" s="15"/>
      <c r="C9" s="11"/>
      <c r="D9" s="7" t="s">
        <v>23</v>
      </c>
      <c r="E9" s="55" t="s">
        <v>41</v>
      </c>
      <c r="F9" s="56">
        <v>50</v>
      </c>
      <c r="G9" s="56">
        <v>10</v>
      </c>
      <c r="H9" s="56">
        <v>8</v>
      </c>
      <c r="I9" s="57">
        <v>15</v>
      </c>
      <c r="J9" s="56">
        <v>143</v>
      </c>
      <c r="K9" s="58" t="s">
        <v>42</v>
      </c>
      <c r="L9" s="59">
        <v>23.31</v>
      </c>
    </row>
    <row r="10" spans="1:12" ht="15">
      <c r="A10" s="23"/>
      <c r="B10" s="15"/>
      <c r="C10" s="11"/>
      <c r="D10" s="7" t="s">
        <v>24</v>
      </c>
      <c r="E10" s="55" t="s">
        <v>43</v>
      </c>
      <c r="F10" s="56">
        <v>100</v>
      </c>
      <c r="G10" s="56"/>
      <c r="H10" s="56"/>
      <c r="I10" s="57">
        <v>12</v>
      </c>
      <c r="J10" s="56">
        <v>54</v>
      </c>
      <c r="K10" s="58">
        <v>500</v>
      </c>
      <c r="L10" s="59">
        <v>26.71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</v>
      </c>
      <c r="H13" s="19">
        <f t="shared" si="0"/>
        <v>13</v>
      </c>
      <c r="I13" s="19">
        <f t="shared" si="0"/>
        <v>58</v>
      </c>
      <c r="J13" s="19">
        <f t="shared" si="0"/>
        <v>530</v>
      </c>
      <c r="K13" s="25"/>
      <c r="L13" s="19">
        <f t="shared" ref="L13" si="1">SUM(L6:L12)</f>
        <v>74.169999999999987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60" t="s">
        <v>44</v>
      </c>
      <c r="F15" s="61">
        <v>250</v>
      </c>
      <c r="G15" s="61">
        <v>2</v>
      </c>
      <c r="H15" s="61">
        <v>4</v>
      </c>
      <c r="I15" s="62">
        <v>17</v>
      </c>
      <c r="J15" s="61">
        <v>117</v>
      </c>
      <c r="K15" s="63">
        <v>108</v>
      </c>
      <c r="L15" s="64">
        <v>17.260000000000002</v>
      </c>
    </row>
    <row r="16" spans="1:12" ht="15">
      <c r="A16" s="23"/>
      <c r="B16" s="15"/>
      <c r="C16" s="11"/>
      <c r="D16" s="7" t="s">
        <v>28</v>
      </c>
      <c r="E16" s="55" t="s">
        <v>64</v>
      </c>
      <c r="F16" s="56">
        <v>100</v>
      </c>
      <c r="G16" s="56">
        <v>8</v>
      </c>
      <c r="H16" s="56">
        <v>7</v>
      </c>
      <c r="I16" s="57">
        <v>9</v>
      </c>
      <c r="J16" s="56">
        <v>206</v>
      </c>
      <c r="K16" s="58">
        <v>130</v>
      </c>
      <c r="L16" s="59">
        <v>33.76</v>
      </c>
    </row>
    <row r="17" spans="1:12" ht="15">
      <c r="A17" s="23"/>
      <c r="B17" s="15"/>
      <c r="C17" s="11"/>
      <c r="D17" s="7" t="s">
        <v>29</v>
      </c>
      <c r="E17" s="55" t="s">
        <v>45</v>
      </c>
      <c r="F17" s="56">
        <v>150</v>
      </c>
      <c r="G17" s="56">
        <v>8</v>
      </c>
      <c r="H17" s="56">
        <v>11</v>
      </c>
      <c r="I17" s="57">
        <v>19</v>
      </c>
      <c r="J17" s="56">
        <v>200</v>
      </c>
      <c r="K17" s="58">
        <v>904</v>
      </c>
      <c r="L17" s="59">
        <v>12.99</v>
      </c>
    </row>
    <row r="18" spans="1:12" ht="15">
      <c r="A18" s="23"/>
      <c r="B18" s="15"/>
      <c r="C18" s="11"/>
      <c r="D18" s="7" t="s">
        <v>30</v>
      </c>
      <c r="E18" s="55" t="s">
        <v>40</v>
      </c>
      <c r="F18" s="56">
        <v>200</v>
      </c>
      <c r="G18" s="56"/>
      <c r="H18" s="56"/>
      <c r="I18" s="57">
        <v>15</v>
      </c>
      <c r="J18" s="56">
        <v>57</v>
      </c>
      <c r="K18" s="58">
        <v>300</v>
      </c>
      <c r="L18" s="59">
        <v>4.25</v>
      </c>
    </row>
    <row r="19" spans="1:12" ht="15">
      <c r="A19" s="23"/>
      <c r="B19" s="15"/>
      <c r="C19" s="11"/>
      <c r="D19" s="7" t="s">
        <v>31</v>
      </c>
      <c r="E19" s="55" t="s">
        <v>46</v>
      </c>
      <c r="F19" s="56">
        <v>30</v>
      </c>
      <c r="G19" s="56">
        <v>2</v>
      </c>
      <c r="H19" s="56"/>
      <c r="I19" s="57">
        <v>15</v>
      </c>
      <c r="J19" s="56">
        <v>71</v>
      </c>
      <c r="K19" s="58">
        <v>299</v>
      </c>
      <c r="L19" s="59">
        <v>3.29</v>
      </c>
    </row>
    <row r="20" spans="1:12" ht="15">
      <c r="A20" s="23"/>
      <c r="B20" s="15"/>
      <c r="C20" s="11"/>
      <c r="D20" s="7" t="s">
        <v>32</v>
      </c>
      <c r="E20" s="55" t="s">
        <v>47</v>
      </c>
      <c r="F20" s="56">
        <v>30</v>
      </c>
      <c r="G20" s="56">
        <v>2</v>
      </c>
      <c r="H20" s="56"/>
      <c r="I20" s="57">
        <v>10</v>
      </c>
      <c r="J20" s="56">
        <v>54</v>
      </c>
      <c r="K20" s="58">
        <v>299.02</v>
      </c>
      <c r="L20" s="59">
        <v>2.62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22</v>
      </c>
      <c r="H23" s="19">
        <f t="shared" si="2"/>
        <v>22</v>
      </c>
      <c r="I23" s="19">
        <f t="shared" si="2"/>
        <v>85</v>
      </c>
      <c r="J23" s="19">
        <f t="shared" si="2"/>
        <v>705</v>
      </c>
      <c r="K23" s="25"/>
      <c r="L23" s="19">
        <f t="shared" ref="L23" si="3">SUM(L14:L22)</f>
        <v>74.17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1320</v>
      </c>
      <c r="G24" s="32">
        <f t="shared" ref="G24:J24" si="4">G13+G23</f>
        <v>37</v>
      </c>
      <c r="H24" s="32">
        <f t="shared" si="4"/>
        <v>35</v>
      </c>
      <c r="I24" s="32">
        <f t="shared" si="4"/>
        <v>143</v>
      </c>
      <c r="J24" s="32">
        <f t="shared" si="4"/>
        <v>1235</v>
      </c>
      <c r="K24" s="32"/>
      <c r="L24" s="32">
        <f t="shared" ref="L24" si="5">L13+L23</f>
        <v>148.33999999999997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212</v>
      </c>
      <c r="G25" s="51">
        <v>12</v>
      </c>
      <c r="H25" s="51">
        <v>12</v>
      </c>
      <c r="I25" s="52">
        <v>30</v>
      </c>
      <c r="J25" s="51">
        <v>348</v>
      </c>
      <c r="K25" s="53">
        <v>115.03</v>
      </c>
      <c r="L25" s="54">
        <v>48.21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5" t="s">
        <v>40</v>
      </c>
      <c r="F27" s="56">
        <v>220</v>
      </c>
      <c r="G27" s="56"/>
      <c r="H27" s="56"/>
      <c r="I27" s="57">
        <v>15</v>
      </c>
      <c r="J27" s="56">
        <v>57</v>
      </c>
      <c r="K27" s="58">
        <v>300</v>
      </c>
      <c r="L27" s="59">
        <v>4.25</v>
      </c>
    </row>
    <row r="28" spans="1:12" ht="15">
      <c r="A28" s="14"/>
      <c r="B28" s="15"/>
      <c r="C28" s="11"/>
      <c r="D28" s="7" t="s">
        <v>23</v>
      </c>
      <c r="E28" s="55" t="s">
        <v>41</v>
      </c>
      <c r="F28" s="56">
        <v>68</v>
      </c>
      <c r="G28" s="56">
        <v>4</v>
      </c>
      <c r="H28" s="56">
        <v>4</v>
      </c>
      <c r="I28" s="57">
        <v>15</v>
      </c>
      <c r="J28" s="42">
        <v>129</v>
      </c>
      <c r="K28" s="43" t="s">
        <v>42</v>
      </c>
      <c r="L28" s="42">
        <v>21.71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</v>
      </c>
      <c r="H32" s="19">
        <f t="shared" ref="H32" si="7">SUM(H25:H31)</f>
        <v>16</v>
      </c>
      <c r="I32" s="19">
        <f t="shared" ref="I32" si="8">SUM(I25:I31)</f>
        <v>60</v>
      </c>
      <c r="J32" s="19">
        <f t="shared" ref="J32:L32" si="9">SUM(J25:J31)</f>
        <v>534</v>
      </c>
      <c r="K32" s="25"/>
      <c r="L32" s="19">
        <f t="shared" si="9"/>
        <v>74.17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5" t="s">
        <v>49</v>
      </c>
      <c r="F34" s="56">
        <v>250</v>
      </c>
      <c r="G34" s="56">
        <v>4</v>
      </c>
      <c r="H34" s="56">
        <v>6</v>
      </c>
      <c r="I34" s="57">
        <v>14</v>
      </c>
      <c r="J34" s="56">
        <v>115</v>
      </c>
      <c r="K34" s="58">
        <v>47</v>
      </c>
      <c r="L34" s="59">
        <v>17.63</v>
      </c>
    </row>
    <row r="35" spans="1:12" ht="15">
      <c r="A35" s="14"/>
      <c r="B35" s="15"/>
      <c r="C35" s="11"/>
      <c r="D35" s="7" t="s">
        <v>28</v>
      </c>
      <c r="E35" s="55" t="s">
        <v>50</v>
      </c>
      <c r="F35" s="56">
        <v>90</v>
      </c>
      <c r="G35" s="56">
        <v>7</v>
      </c>
      <c r="H35" s="56">
        <v>9</v>
      </c>
      <c r="I35" s="57">
        <v>6</v>
      </c>
      <c r="J35" s="56">
        <v>212</v>
      </c>
      <c r="K35" s="58">
        <v>169</v>
      </c>
      <c r="L35" s="59">
        <v>37.33</v>
      </c>
    </row>
    <row r="36" spans="1:12" ht="15">
      <c r="A36" s="14"/>
      <c r="B36" s="15"/>
      <c r="C36" s="11"/>
      <c r="D36" s="7" t="s">
        <v>29</v>
      </c>
      <c r="E36" s="55" t="s">
        <v>51</v>
      </c>
      <c r="F36" s="56">
        <v>150</v>
      </c>
      <c r="G36" s="56">
        <v>7</v>
      </c>
      <c r="H36" s="56">
        <v>7</v>
      </c>
      <c r="I36" s="57">
        <v>26</v>
      </c>
      <c r="J36" s="56">
        <v>243</v>
      </c>
      <c r="K36" s="58">
        <v>905</v>
      </c>
      <c r="L36" s="59">
        <v>9.0500000000000007</v>
      </c>
    </row>
    <row r="37" spans="1:12" ht="15">
      <c r="A37" s="14"/>
      <c r="B37" s="15"/>
      <c r="C37" s="11"/>
      <c r="D37" s="7" t="s">
        <v>30</v>
      </c>
      <c r="E37" s="55" t="s">
        <v>40</v>
      </c>
      <c r="F37" s="56">
        <v>200</v>
      </c>
      <c r="G37" s="56"/>
      <c r="H37" s="56"/>
      <c r="I37" s="57">
        <v>15</v>
      </c>
      <c r="J37" s="56">
        <v>57</v>
      </c>
      <c r="K37" s="58">
        <v>300</v>
      </c>
      <c r="L37" s="59">
        <v>4.25</v>
      </c>
    </row>
    <row r="38" spans="1:12" ht="15">
      <c r="A38" s="14"/>
      <c r="B38" s="15"/>
      <c r="C38" s="11"/>
      <c r="D38" s="7" t="s">
        <v>31</v>
      </c>
      <c r="E38" s="55" t="s">
        <v>46</v>
      </c>
      <c r="F38" s="56">
        <v>30</v>
      </c>
      <c r="G38" s="56">
        <v>2</v>
      </c>
      <c r="H38" s="56"/>
      <c r="I38" s="57">
        <v>15</v>
      </c>
      <c r="J38" s="56">
        <v>71</v>
      </c>
      <c r="K38" s="58">
        <v>299</v>
      </c>
      <c r="L38" s="59">
        <v>3.29</v>
      </c>
    </row>
    <row r="39" spans="1:12" ht="15">
      <c r="A39" s="14"/>
      <c r="B39" s="15"/>
      <c r="C39" s="11"/>
      <c r="D39" s="7" t="s">
        <v>32</v>
      </c>
      <c r="E39" s="55" t="s">
        <v>47</v>
      </c>
      <c r="F39" s="56">
        <v>30</v>
      </c>
      <c r="G39" s="56">
        <v>2</v>
      </c>
      <c r="H39" s="56"/>
      <c r="I39" s="57">
        <v>10</v>
      </c>
      <c r="J39" s="56">
        <v>54</v>
      </c>
      <c r="K39" s="58">
        <v>299.02</v>
      </c>
      <c r="L39" s="59">
        <v>2.62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22</v>
      </c>
      <c r="H42" s="19">
        <f t="shared" ref="H42" si="11">SUM(H33:H41)</f>
        <v>22</v>
      </c>
      <c r="I42" s="19">
        <f t="shared" ref="I42" si="12">SUM(I33:I41)</f>
        <v>86</v>
      </c>
      <c r="J42" s="19">
        <f t="shared" ref="J42:L42" si="13">SUM(J33:J41)</f>
        <v>752</v>
      </c>
      <c r="K42" s="25"/>
      <c r="L42" s="19">
        <f t="shared" si="13"/>
        <v>74.17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1250</v>
      </c>
      <c r="G43" s="32">
        <f t="shared" ref="G43" si="14">G32+G42</f>
        <v>38</v>
      </c>
      <c r="H43" s="32">
        <f t="shared" ref="H43" si="15">H32+H42</f>
        <v>38</v>
      </c>
      <c r="I43" s="32">
        <f t="shared" ref="I43" si="16">I32+I42</f>
        <v>146</v>
      </c>
      <c r="J43" s="32">
        <f t="shared" ref="J43:L43" si="17">J32+J42</f>
        <v>1286</v>
      </c>
      <c r="K43" s="32"/>
      <c r="L43" s="32">
        <f t="shared" si="17"/>
        <v>148.34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 t="s">
        <v>50</v>
      </c>
      <c r="F44" s="51">
        <v>110</v>
      </c>
      <c r="G44" s="39">
        <v>7</v>
      </c>
      <c r="H44" s="39">
        <v>7</v>
      </c>
      <c r="I44" s="39">
        <v>3</v>
      </c>
      <c r="J44" s="39">
        <v>210</v>
      </c>
      <c r="K44" s="40">
        <v>169</v>
      </c>
      <c r="L44" s="39">
        <v>46.45</v>
      </c>
    </row>
    <row r="45" spans="1:12" ht="15">
      <c r="A45" s="23"/>
      <c r="B45" s="15"/>
      <c r="C45" s="11"/>
      <c r="D45" s="65" t="s">
        <v>29</v>
      </c>
      <c r="E45" s="55" t="s">
        <v>53</v>
      </c>
      <c r="F45" s="56">
        <v>160</v>
      </c>
      <c r="G45" s="42">
        <v>7</v>
      </c>
      <c r="H45" s="42">
        <v>9</v>
      </c>
      <c r="I45" s="42">
        <v>29</v>
      </c>
      <c r="J45" s="42">
        <v>219</v>
      </c>
      <c r="K45" s="43">
        <v>252</v>
      </c>
      <c r="L45" s="42">
        <v>12.98</v>
      </c>
    </row>
    <row r="46" spans="1:12" ht="15">
      <c r="A46" s="23"/>
      <c r="B46" s="15"/>
      <c r="C46" s="11"/>
      <c r="D46" s="7" t="s">
        <v>22</v>
      </c>
      <c r="E46" s="55" t="s">
        <v>67</v>
      </c>
      <c r="F46" s="56">
        <v>200</v>
      </c>
      <c r="G46" s="42"/>
      <c r="H46" s="42"/>
      <c r="I46" s="42">
        <v>13</v>
      </c>
      <c r="J46" s="42">
        <v>87</v>
      </c>
      <c r="K46" s="43">
        <v>210</v>
      </c>
      <c r="L46" s="42">
        <v>11.45</v>
      </c>
    </row>
    <row r="47" spans="1:12" ht="15">
      <c r="A47" s="23"/>
      <c r="B47" s="15"/>
      <c r="C47" s="11"/>
      <c r="D47" s="7" t="s">
        <v>23</v>
      </c>
      <c r="E47" s="55" t="s">
        <v>46</v>
      </c>
      <c r="F47" s="56">
        <v>30</v>
      </c>
      <c r="G47" s="56">
        <v>2</v>
      </c>
      <c r="H47" s="56"/>
      <c r="I47" s="57">
        <v>15</v>
      </c>
      <c r="J47" s="56">
        <v>71</v>
      </c>
      <c r="K47" s="58">
        <v>299</v>
      </c>
      <c r="L47" s="59">
        <v>3.29</v>
      </c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</v>
      </c>
      <c r="H51" s="19">
        <f t="shared" ref="H51" si="19">SUM(H44:H50)</f>
        <v>16</v>
      </c>
      <c r="I51" s="19">
        <f t="shared" ref="I51" si="20">SUM(I44:I50)</f>
        <v>60</v>
      </c>
      <c r="J51" s="19">
        <f t="shared" ref="J51:L51" si="21">SUM(J44:J50)</f>
        <v>587</v>
      </c>
      <c r="K51" s="25"/>
      <c r="L51" s="19">
        <f t="shared" si="21"/>
        <v>74.170000000000016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5" t="s">
        <v>54</v>
      </c>
      <c r="F53" s="56">
        <v>250</v>
      </c>
      <c r="G53" s="56">
        <v>5</v>
      </c>
      <c r="H53" s="56">
        <v>8</v>
      </c>
      <c r="I53" s="57">
        <v>17</v>
      </c>
      <c r="J53" s="56">
        <v>176</v>
      </c>
      <c r="K53" s="58">
        <v>49</v>
      </c>
      <c r="L53" s="59">
        <v>19.3</v>
      </c>
    </row>
    <row r="54" spans="1:12" ht="15">
      <c r="A54" s="23"/>
      <c r="B54" s="15"/>
      <c r="C54" s="11"/>
      <c r="D54" s="7" t="s">
        <v>28</v>
      </c>
      <c r="E54" s="55" t="s">
        <v>68</v>
      </c>
      <c r="F54" s="56">
        <v>200</v>
      </c>
      <c r="G54" s="56">
        <v>13</v>
      </c>
      <c r="H54" s="56">
        <v>14</v>
      </c>
      <c r="I54" s="57">
        <v>33</v>
      </c>
      <c r="J54" s="56">
        <v>348</v>
      </c>
      <c r="K54" s="58">
        <v>5422</v>
      </c>
      <c r="L54" s="59">
        <v>44.71</v>
      </c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55" t="s">
        <v>40</v>
      </c>
      <c r="F56" s="56">
        <v>200</v>
      </c>
      <c r="G56" s="56"/>
      <c r="H56" s="56"/>
      <c r="I56" s="57">
        <v>15</v>
      </c>
      <c r="J56" s="56">
        <v>57</v>
      </c>
      <c r="K56" s="58">
        <v>300</v>
      </c>
      <c r="L56" s="59">
        <v>4.25</v>
      </c>
    </row>
    <row r="57" spans="1:12" ht="15">
      <c r="A57" s="23"/>
      <c r="B57" s="15"/>
      <c r="C57" s="11"/>
      <c r="D57" s="7" t="s">
        <v>31</v>
      </c>
      <c r="E57" s="55" t="s">
        <v>46</v>
      </c>
      <c r="F57" s="56">
        <v>30</v>
      </c>
      <c r="G57" s="56">
        <v>2</v>
      </c>
      <c r="H57" s="56"/>
      <c r="I57" s="57">
        <v>15</v>
      </c>
      <c r="J57" s="56">
        <v>71</v>
      </c>
      <c r="K57" s="58">
        <v>299</v>
      </c>
      <c r="L57" s="59">
        <v>3.29</v>
      </c>
    </row>
    <row r="58" spans="1:12" ht="15">
      <c r="A58" s="23"/>
      <c r="B58" s="15"/>
      <c r="C58" s="11"/>
      <c r="D58" s="7" t="s">
        <v>32</v>
      </c>
      <c r="E58" s="55" t="s">
        <v>47</v>
      </c>
      <c r="F58" s="56">
        <v>30</v>
      </c>
      <c r="G58" s="56">
        <v>2</v>
      </c>
      <c r="H58" s="56"/>
      <c r="I58" s="57">
        <v>10</v>
      </c>
      <c r="J58" s="56">
        <v>54</v>
      </c>
      <c r="K58" s="58">
        <v>299.02</v>
      </c>
      <c r="L58" s="59">
        <v>2.62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22</v>
      </c>
      <c r="H61" s="19">
        <f t="shared" ref="H61" si="23">SUM(H52:H60)</f>
        <v>22</v>
      </c>
      <c r="I61" s="19">
        <f t="shared" ref="I61" si="24">SUM(I52:I60)</f>
        <v>90</v>
      </c>
      <c r="J61" s="19">
        <f t="shared" ref="J61:L61" si="25">SUM(J52:J60)</f>
        <v>706</v>
      </c>
      <c r="K61" s="25"/>
      <c r="L61" s="19">
        <f t="shared" si="25"/>
        <v>74.170000000000016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1210</v>
      </c>
      <c r="G62" s="32">
        <f t="shared" ref="G62" si="26">G51+G61</f>
        <v>38</v>
      </c>
      <c r="H62" s="32">
        <f t="shared" ref="H62" si="27">H51+H61</f>
        <v>38</v>
      </c>
      <c r="I62" s="32">
        <f t="shared" ref="I62" si="28">I51+I61</f>
        <v>150</v>
      </c>
      <c r="J62" s="32">
        <f t="shared" ref="J62:L62" si="29">J51+J61</f>
        <v>1293</v>
      </c>
      <c r="K62" s="32"/>
      <c r="L62" s="32">
        <f t="shared" si="29"/>
        <v>148.34000000000003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 t="s">
        <v>69</v>
      </c>
      <c r="F63" s="51">
        <v>100</v>
      </c>
      <c r="G63" s="39">
        <v>7</v>
      </c>
      <c r="H63" s="39">
        <v>9</v>
      </c>
      <c r="I63" s="39">
        <v>3</v>
      </c>
      <c r="J63" s="39">
        <v>201</v>
      </c>
      <c r="K63" s="40">
        <v>228</v>
      </c>
      <c r="L63" s="39">
        <v>42.75</v>
      </c>
    </row>
    <row r="64" spans="1:12" ht="15">
      <c r="A64" s="23"/>
      <c r="B64" s="15"/>
      <c r="C64" s="11"/>
      <c r="D64" s="65" t="s">
        <v>29</v>
      </c>
      <c r="E64" s="55" t="s">
        <v>51</v>
      </c>
      <c r="F64" s="56">
        <v>150</v>
      </c>
      <c r="G64" s="42">
        <v>7</v>
      </c>
      <c r="H64" s="42">
        <v>7</v>
      </c>
      <c r="I64" s="42">
        <v>26</v>
      </c>
      <c r="J64" s="42">
        <v>243</v>
      </c>
      <c r="K64" s="43">
        <v>905</v>
      </c>
      <c r="L64" s="42">
        <v>9.0500000000000007</v>
      </c>
    </row>
    <row r="65" spans="1:12" ht="15">
      <c r="A65" s="23"/>
      <c r="B65" s="15"/>
      <c r="C65" s="11"/>
      <c r="D65" s="7" t="s">
        <v>22</v>
      </c>
      <c r="E65" s="55" t="s">
        <v>65</v>
      </c>
      <c r="F65" s="56">
        <v>213</v>
      </c>
      <c r="G65" s="56"/>
      <c r="H65" s="56"/>
      <c r="I65" s="57">
        <v>15</v>
      </c>
      <c r="J65" s="56">
        <v>57</v>
      </c>
      <c r="K65" s="58">
        <v>300</v>
      </c>
      <c r="L65" s="59">
        <v>7.67</v>
      </c>
    </row>
    <row r="66" spans="1:12" ht="15">
      <c r="A66" s="23"/>
      <c r="B66" s="15"/>
      <c r="C66" s="11"/>
      <c r="D66" s="7" t="s">
        <v>23</v>
      </c>
      <c r="E66" s="55" t="s">
        <v>46</v>
      </c>
      <c r="F66" s="56">
        <v>30</v>
      </c>
      <c r="G66" s="56">
        <v>2</v>
      </c>
      <c r="H66" s="56"/>
      <c r="I66" s="57">
        <v>15</v>
      </c>
      <c r="J66" s="56">
        <v>71</v>
      </c>
      <c r="K66" s="58">
        <v>299</v>
      </c>
      <c r="L66" s="59">
        <v>3.29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5" t="s">
        <v>26</v>
      </c>
      <c r="E68" s="41" t="s">
        <v>70</v>
      </c>
      <c r="F68" s="42">
        <v>100</v>
      </c>
      <c r="G68" s="42"/>
      <c r="H68" s="42"/>
      <c r="I68" s="42">
        <v>1</v>
      </c>
      <c r="J68" s="42">
        <v>8</v>
      </c>
      <c r="K68" s="43">
        <v>20</v>
      </c>
      <c r="L68" s="42">
        <v>11.41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593</v>
      </c>
      <c r="G70" s="19">
        <f t="shared" ref="G70" si="30">SUM(G63:G69)</f>
        <v>16</v>
      </c>
      <c r="H70" s="19">
        <f t="shared" ref="H70" si="31">SUM(H63:H69)</f>
        <v>16</v>
      </c>
      <c r="I70" s="19">
        <f t="shared" ref="I70" si="32">SUM(I63:I69)</f>
        <v>60</v>
      </c>
      <c r="J70" s="19">
        <f t="shared" ref="J70:L70" si="33">SUM(J63:J69)</f>
        <v>580</v>
      </c>
      <c r="K70" s="25"/>
      <c r="L70" s="19">
        <f t="shared" si="33"/>
        <v>74.17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55" t="s">
        <v>55</v>
      </c>
      <c r="F72" s="56">
        <v>250</v>
      </c>
      <c r="G72" s="56">
        <v>9</v>
      </c>
      <c r="H72" s="56">
        <v>9</v>
      </c>
      <c r="I72" s="57">
        <v>18</v>
      </c>
      <c r="J72" s="56">
        <v>160</v>
      </c>
      <c r="K72" s="58">
        <v>63</v>
      </c>
      <c r="L72" s="59">
        <v>16.95</v>
      </c>
    </row>
    <row r="73" spans="1:12" ht="15">
      <c r="A73" s="23"/>
      <c r="B73" s="15"/>
      <c r="C73" s="11"/>
      <c r="D73" s="7" t="s">
        <v>28</v>
      </c>
      <c r="E73" s="55" t="s">
        <v>71</v>
      </c>
      <c r="F73" s="56">
        <v>100</v>
      </c>
      <c r="G73" s="56">
        <v>2</v>
      </c>
      <c r="H73" s="56">
        <v>5</v>
      </c>
      <c r="I73" s="57">
        <v>3</v>
      </c>
      <c r="J73" s="56">
        <v>144</v>
      </c>
      <c r="K73" s="58">
        <v>169</v>
      </c>
      <c r="L73" s="59">
        <v>34.08</v>
      </c>
    </row>
    <row r="74" spans="1:12" ht="15">
      <c r="A74" s="23"/>
      <c r="B74" s="15"/>
      <c r="C74" s="11"/>
      <c r="D74" s="7" t="s">
        <v>29</v>
      </c>
      <c r="E74" s="41" t="s">
        <v>53</v>
      </c>
      <c r="F74" s="42">
        <v>150</v>
      </c>
      <c r="G74" s="42">
        <v>7</v>
      </c>
      <c r="H74" s="42">
        <v>9</v>
      </c>
      <c r="I74" s="42">
        <v>29</v>
      </c>
      <c r="J74" s="42">
        <v>219</v>
      </c>
      <c r="K74" s="43">
        <v>252</v>
      </c>
      <c r="L74" s="42">
        <v>12.98</v>
      </c>
    </row>
    <row r="75" spans="1:12" ht="15">
      <c r="A75" s="23"/>
      <c r="B75" s="15"/>
      <c r="C75" s="11"/>
      <c r="D75" s="7" t="s">
        <v>30</v>
      </c>
      <c r="E75" s="55" t="s">
        <v>40</v>
      </c>
      <c r="F75" s="56">
        <v>200</v>
      </c>
      <c r="G75" s="56"/>
      <c r="H75" s="56"/>
      <c r="I75" s="57">
        <v>15</v>
      </c>
      <c r="J75" s="56">
        <v>57</v>
      </c>
      <c r="K75" s="58">
        <v>300</v>
      </c>
      <c r="L75" s="59">
        <v>4.25</v>
      </c>
    </row>
    <row r="76" spans="1:12" ht="15">
      <c r="A76" s="23"/>
      <c r="B76" s="15"/>
      <c r="C76" s="11"/>
      <c r="D76" s="7" t="s">
        <v>31</v>
      </c>
      <c r="E76" s="55" t="s">
        <v>46</v>
      </c>
      <c r="F76" s="56">
        <v>30</v>
      </c>
      <c r="G76" s="56">
        <v>2</v>
      </c>
      <c r="H76" s="56"/>
      <c r="I76" s="57">
        <v>15</v>
      </c>
      <c r="J76" s="56">
        <v>71</v>
      </c>
      <c r="K76" s="58">
        <v>299</v>
      </c>
      <c r="L76" s="59">
        <v>3.29</v>
      </c>
    </row>
    <row r="77" spans="1:12" ht="15">
      <c r="A77" s="23"/>
      <c r="B77" s="15"/>
      <c r="C77" s="11"/>
      <c r="D77" s="7" t="s">
        <v>32</v>
      </c>
      <c r="E77" s="55" t="s">
        <v>47</v>
      </c>
      <c r="F77" s="56">
        <v>30</v>
      </c>
      <c r="G77" s="56">
        <v>2</v>
      </c>
      <c r="H77" s="56"/>
      <c r="I77" s="57">
        <v>10</v>
      </c>
      <c r="J77" s="56">
        <v>54</v>
      </c>
      <c r="K77" s="58">
        <v>299.02</v>
      </c>
      <c r="L77" s="59">
        <v>2.62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22</v>
      </c>
      <c r="H80" s="19">
        <f t="shared" ref="H80" si="35">SUM(H71:H79)</f>
        <v>23</v>
      </c>
      <c r="I80" s="19">
        <f t="shared" ref="I80" si="36">SUM(I71:I79)</f>
        <v>90</v>
      </c>
      <c r="J80" s="19">
        <f t="shared" ref="J80:L80" si="37">SUM(J71:J79)</f>
        <v>705</v>
      </c>
      <c r="K80" s="25"/>
      <c r="L80" s="19">
        <f t="shared" si="37"/>
        <v>74.170000000000016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1353</v>
      </c>
      <c r="G81" s="32">
        <f t="shared" ref="G81" si="38">G70+G80</f>
        <v>38</v>
      </c>
      <c r="H81" s="32">
        <f t="shared" ref="H81" si="39">H70+H80</f>
        <v>39</v>
      </c>
      <c r="I81" s="32">
        <f t="shared" ref="I81" si="40">I70+I80</f>
        <v>150</v>
      </c>
      <c r="J81" s="32">
        <f t="shared" ref="J81:L81" si="41">J70+J80</f>
        <v>1285</v>
      </c>
      <c r="K81" s="32"/>
      <c r="L81" s="32">
        <f t="shared" si="41"/>
        <v>148.34000000000003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 t="s">
        <v>57</v>
      </c>
      <c r="F82" s="51">
        <v>100</v>
      </c>
      <c r="G82" s="51">
        <v>2</v>
      </c>
      <c r="H82" s="51">
        <v>9</v>
      </c>
      <c r="I82" s="52">
        <v>5</v>
      </c>
      <c r="J82" s="51">
        <v>187</v>
      </c>
      <c r="K82" s="53">
        <v>271</v>
      </c>
      <c r="L82" s="54">
        <v>44.68</v>
      </c>
    </row>
    <row r="83" spans="1:12" ht="15">
      <c r="A83" s="23"/>
      <c r="B83" s="15"/>
      <c r="C83" s="11"/>
      <c r="D83" s="65" t="s">
        <v>29</v>
      </c>
      <c r="E83" s="55" t="s">
        <v>66</v>
      </c>
      <c r="F83" s="56">
        <v>150</v>
      </c>
      <c r="G83" s="56">
        <v>11</v>
      </c>
      <c r="H83" s="56">
        <v>7</v>
      </c>
      <c r="I83" s="57">
        <v>21</v>
      </c>
      <c r="J83" s="56">
        <v>242</v>
      </c>
      <c r="K83" s="58">
        <v>251</v>
      </c>
      <c r="L83" s="59">
        <v>20.37</v>
      </c>
    </row>
    <row r="84" spans="1:12" ht="15">
      <c r="A84" s="23"/>
      <c r="B84" s="15"/>
      <c r="C84" s="11"/>
      <c r="D84" s="7" t="s">
        <v>22</v>
      </c>
      <c r="E84" s="55" t="s">
        <v>52</v>
      </c>
      <c r="F84" s="56">
        <v>220</v>
      </c>
      <c r="G84" s="56"/>
      <c r="H84" s="56"/>
      <c r="I84" s="57">
        <v>16</v>
      </c>
      <c r="J84" s="56">
        <v>87</v>
      </c>
      <c r="K84" s="58">
        <v>210</v>
      </c>
      <c r="L84" s="59">
        <v>5.83</v>
      </c>
    </row>
    <row r="85" spans="1:12" ht="15">
      <c r="A85" s="23"/>
      <c r="B85" s="15"/>
      <c r="C85" s="11"/>
      <c r="D85" s="7" t="s">
        <v>23</v>
      </c>
      <c r="E85" s="55" t="s">
        <v>46</v>
      </c>
      <c r="F85" s="56">
        <v>30</v>
      </c>
      <c r="G85" s="56">
        <v>2</v>
      </c>
      <c r="H85" s="56"/>
      <c r="I85" s="57">
        <v>15</v>
      </c>
      <c r="J85" s="56">
        <v>71</v>
      </c>
      <c r="K85" s="58">
        <v>299</v>
      </c>
      <c r="L85" s="59">
        <v>3.29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</v>
      </c>
      <c r="H89" s="19">
        <f t="shared" ref="H89" si="43">SUM(H82:H88)</f>
        <v>16</v>
      </c>
      <c r="I89" s="19">
        <f t="shared" ref="I89" si="44">SUM(I82:I88)</f>
        <v>57</v>
      </c>
      <c r="J89" s="19">
        <f t="shared" ref="J89:L89" si="45">SUM(J82:J88)</f>
        <v>587</v>
      </c>
      <c r="K89" s="25"/>
      <c r="L89" s="19">
        <f t="shared" si="45"/>
        <v>74.17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5" t="s">
        <v>58</v>
      </c>
      <c r="F91" s="56">
        <v>250</v>
      </c>
      <c r="G91" s="56">
        <v>11</v>
      </c>
      <c r="H91" s="56">
        <v>7</v>
      </c>
      <c r="I91" s="57">
        <v>22</v>
      </c>
      <c r="J91" s="56">
        <v>200</v>
      </c>
      <c r="K91" s="58">
        <v>57</v>
      </c>
      <c r="L91" s="59">
        <v>22.32</v>
      </c>
    </row>
    <row r="92" spans="1:12" ht="15">
      <c r="A92" s="23"/>
      <c r="B92" s="15"/>
      <c r="C92" s="11"/>
      <c r="D92" s="7" t="s">
        <v>28</v>
      </c>
      <c r="E92" s="41" t="s">
        <v>72</v>
      </c>
      <c r="F92" s="42">
        <v>90</v>
      </c>
      <c r="G92" s="42">
        <v>1</v>
      </c>
      <c r="H92" s="42">
        <v>8</v>
      </c>
      <c r="I92" s="42">
        <v>2</v>
      </c>
      <c r="J92" s="42">
        <v>195</v>
      </c>
      <c r="K92" s="43">
        <v>169</v>
      </c>
      <c r="L92" s="42">
        <v>32.64</v>
      </c>
    </row>
    <row r="93" spans="1:12" ht="15">
      <c r="A93" s="23"/>
      <c r="B93" s="15"/>
      <c r="C93" s="11"/>
      <c r="D93" s="7" t="s">
        <v>29</v>
      </c>
      <c r="E93" s="55" t="s">
        <v>51</v>
      </c>
      <c r="F93" s="56">
        <v>150</v>
      </c>
      <c r="G93" s="42">
        <v>7</v>
      </c>
      <c r="H93" s="42">
        <v>7</v>
      </c>
      <c r="I93" s="42">
        <v>26</v>
      </c>
      <c r="J93" s="42">
        <v>243</v>
      </c>
      <c r="K93" s="43">
        <v>905</v>
      </c>
      <c r="L93" s="42">
        <v>9.0500000000000007</v>
      </c>
    </row>
    <row r="94" spans="1:12" ht="15">
      <c r="A94" s="23"/>
      <c r="B94" s="15"/>
      <c r="C94" s="11"/>
      <c r="D94" s="7" t="s">
        <v>30</v>
      </c>
      <c r="E94" s="55" t="s">
        <v>40</v>
      </c>
      <c r="F94" s="56">
        <v>200</v>
      </c>
      <c r="G94" s="56"/>
      <c r="H94" s="56"/>
      <c r="I94" s="57">
        <v>15</v>
      </c>
      <c r="J94" s="56">
        <v>57</v>
      </c>
      <c r="K94" s="58">
        <v>300</v>
      </c>
      <c r="L94" s="59">
        <v>4.25</v>
      </c>
    </row>
    <row r="95" spans="1:12" ht="15">
      <c r="A95" s="23"/>
      <c r="B95" s="15"/>
      <c r="C95" s="11"/>
      <c r="D95" s="7" t="s">
        <v>31</v>
      </c>
      <c r="E95" s="55" t="s">
        <v>46</v>
      </c>
      <c r="F95" s="56">
        <v>30</v>
      </c>
      <c r="G95" s="56">
        <v>2</v>
      </c>
      <c r="H95" s="56"/>
      <c r="I95" s="57">
        <v>15</v>
      </c>
      <c r="J95" s="56">
        <v>71</v>
      </c>
      <c r="K95" s="58">
        <v>299</v>
      </c>
      <c r="L95" s="59">
        <v>3.29</v>
      </c>
    </row>
    <row r="96" spans="1:12" ht="15">
      <c r="A96" s="23"/>
      <c r="B96" s="15"/>
      <c r="C96" s="11"/>
      <c r="D96" s="7" t="s">
        <v>32</v>
      </c>
      <c r="E96" s="55" t="s">
        <v>47</v>
      </c>
      <c r="F96" s="56">
        <v>30</v>
      </c>
      <c r="G96" s="56">
        <v>2</v>
      </c>
      <c r="H96" s="56"/>
      <c r="I96" s="57">
        <v>10</v>
      </c>
      <c r="J96" s="56">
        <v>54</v>
      </c>
      <c r="K96" s="58">
        <v>299.02</v>
      </c>
      <c r="L96" s="59">
        <v>2.62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23</v>
      </c>
      <c r="H99" s="19">
        <f t="shared" ref="H99" si="47">SUM(H90:H98)</f>
        <v>22</v>
      </c>
      <c r="I99" s="19">
        <f t="shared" ref="I99" si="48">SUM(I90:I98)</f>
        <v>90</v>
      </c>
      <c r="J99" s="19">
        <f t="shared" ref="J99:L99" si="49">SUM(J90:J98)</f>
        <v>820</v>
      </c>
      <c r="K99" s="25"/>
      <c r="L99" s="19">
        <f t="shared" si="49"/>
        <v>74.170000000000016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1250</v>
      </c>
      <c r="G100" s="32">
        <f t="shared" ref="G100" si="50">G89+G99</f>
        <v>38</v>
      </c>
      <c r="H100" s="32">
        <f t="shared" ref="H100" si="51">H89+H99</f>
        <v>38</v>
      </c>
      <c r="I100" s="32">
        <f t="shared" ref="I100" si="52">I89+I99</f>
        <v>147</v>
      </c>
      <c r="J100" s="32">
        <f t="shared" ref="J100:L100" si="53">J89+J99</f>
        <v>1407</v>
      </c>
      <c r="K100" s="32"/>
      <c r="L100" s="32">
        <f t="shared" si="53"/>
        <v>148.34000000000003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 t="s">
        <v>59</v>
      </c>
      <c r="F101" s="51">
        <v>210</v>
      </c>
      <c r="G101" s="39">
        <v>3</v>
      </c>
      <c r="H101" s="39">
        <v>9</v>
      </c>
      <c r="I101" s="39">
        <v>18</v>
      </c>
      <c r="J101" s="39">
        <v>270</v>
      </c>
      <c r="K101" s="40">
        <v>201</v>
      </c>
      <c r="L101" s="39">
        <v>23.01</v>
      </c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5" t="s">
        <v>60</v>
      </c>
      <c r="F103" s="56">
        <v>220</v>
      </c>
      <c r="G103" s="42">
        <v>5</v>
      </c>
      <c r="H103" s="42">
        <v>3</v>
      </c>
      <c r="I103" s="42">
        <v>26</v>
      </c>
      <c r="J103" s="42">
        <v>149</v>
      </c>
      <c r="K103" s="43">
        <v>204</v>
      </c>
      <c r="L103" s="42">
        <v>19.670000000000002</v>
      </c>
    </row>
    <row r="104" spans="1:12" ht="15.75" thickBot="1">
      <c r="A104" s="23"/>
      <c r="B104" s="15"/>
      <c r="C104" s="11"/>
      <c r="D104" s="7" t="s">
        <v>23</v>
      </c>
      <c r="E104" s="55" t="s">
        <v>41</v>
      </c>
      <c r="F104" s="56">
        <v>70</v>
      </c>
      <c r="G104" s="42">
        <v>7</v>
      </c>
      <c r="H104" s="42">
        <v>4</v>
      </c>
      <c r="I104" s="42">
        <v>16</v>
      </c>
      <c r="J104" s="42">
        <v>134</v>
      </c>
      <c r="K104" s="43" t="s">
        <v>42</v>
      </c>
      <c r="L104" s="42">
        <v>31.49</v>
      </c>
    </row>
    <row r="105" spans="1:12" ht="15">
      <c r="A105" s="23"/>
      <c r="B105" s="15"/>
      <c r="C105" s="11"/>
      <c r="D105" s="7" t="s">
        <v>24</v>
      </c>
      <c r="E105" s="50"/>
      <c r="F105" s="51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</v>
      </c>
      <c r="H108" s="19">
        <f t="shared" si="54"/>
        <v>16</v>
      </c>
      <c r="I108" s="19">
        <f t="shared" si="54"/>
        <v>60</v>
      </c>
      <c r="J108" s="19">
        <f t="shared" si="54"/>
        <v>553</v>
      </c>
      <c r="K108" s="25"/>
      <c r="L108" s="19">
        <f t="shared" ref="L108" si="55">SUM(L101:L107)</f>
        <v>74.17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5" t="s">
        <v>61</v>
      </c>
      <c r="F110" s="56">
        <v>250</v>
      </c>
      <c r="G110" s="56">
        <v>6</v>
      </c>
      <c r="H110" s="56">
        <v>8</v>
      </c>
      <c r="I110" s="57">
        <v>17</v>
      </c>
      <c r="J110" s="56">
        <v>164</v>
      </c>
      <c r="K110" s="58">
        <v>79</v>
      </c>
      <c r="L110" s="59">
        <v>12.4</v>
      </c>
    </row>
    <row r="111" spans="1:12" ht="15">
      <c r="A111" s="23"/>
      <c r="B111" s="15"/>
      <c r="C111" s="11"/>
      <c r="D111" s="7" t="s">
        <v>28</v>
      </c>
      <c r="E111" s="55" t="s">
        <v>63</v>
      </c>
      <c r="F111" s="56">
        <v>90</v>
      </c>
      <c r="G111" s="56">
        <v>5</v>
      </c>
      <c r="H111" s="56">
        <v>5</v>
      </c>
      <c r="I111" s="57">
        <v>4</v>
      </c>
      <c r="J111" s="56">
        <v>206</v>
      </c>
      <c r="K111" s="58">
        <v>169</v>
      </c>
      <c r="L111" s="59">
        <v>38.630000000000003</v>
      </c>
    </row>
    <row r="112" spans="1:12" ht="15">
      <c r="A112" s="23"/>
      <c r="B112" s="15"/>
      <c r="C112" s="11"/>
      <c r="D112" s="7" t="s">
        <v>29</v>
      </c>
      <c r="E112" s="55" t="s">
        <v>53</v>
      </c>
      <c r="F112" s="56">
        <v>150</v>
      </c>
      <c r="G112" s="56">
        <v>7</v>
      </c>
      <c r="H112" s="56">
        <v>9</v>
      </c>
      <c r="I112" s="57">
        <v>29</v>
      </c>
      <c r="J112" s="56">
        <v>219</v>
      </c>
      <c r="K112" s="58">
        <v>252</v>
      </c>
      <c r="L112" s="59">
        <v>12.98</v>
      </c>
    </row>
    <row r="113" spans="1:12" ht="15">
      <c r="A113" s="23"/>
      <c r="B113" s="15"/>
      <c r="C113" s="11"/>
      <c r="D113" s="7" t="s">
        <v>30</v>
      </c>
      <c r="E113" s="55" t="s">
        <v>40</v>
      </c>
      <c r="F113" s="56">
        <v>200</v>
      </c>
      <c r="G113" s="56"/>
      <c r="H113" s="56"/>
      <c r="I113" s="57">
        <v>15</v>
      </c>
      <c r="J113" s="56">
        <v>57</v>
      </c>
      <c r="K113" s="58">
        <v>300</v>
      </c>
      <c r="L113" s="59">
        <v>4.25</v>
      </c>
    </row>
    <row r="114" spans="1:12" ht="15">
      <c r="A114" s="23"/>
      <c r="B114" s="15"/>
      <c r="C114" s="11"/>
      <c r="D114" s="7" t="s">
        <v>31</v>
      </c>
      <c r="E114" s="55" t="s">
        <v>46</v>
      </c>
      <c r="F114" s="56">
        <v>30</v>
      </c>
      <c r="G114" s="56">
        <v>2</v>
      </c>
      <c r="H114" s="56"/>
      <c r="I114" s="57">
        <v>15</v>
      </c>
      <c r="J114" s="56">
        <v>71</v>
      </c>
      <c r="K114" s="58">
        <v>299</v>
      </c>
      <c r="L114" s="59">
        <v>3.29</v>
      </c>
    </row>
    <row r="115" spans="1:12" ht="15">
      <c r="A115" s="23"/>
      <c r="B115" s="15"/>
      <c r="C115" s="11"/>
      <c r="D115" s="7" t="s">
        <v>32</v>
      </c>
      <c r="E115" s="55" t="s">
        <v>47</v>
      </c>
      <c r="F115" s="56">
        <v>30</v>
      </c>
      <c r="G115" s="56">
        <v>2</v>
      </c>
      <c r="H115" s="56"/>
      <c r="I115" s="57">
        <v>10</v>
      </c>
      <c r="J115" s="56">
        <v>54</v>
      </c>
      <c r="K115" s="58">
        <v>299.02</v>
      </c>
      <c r="L115" s="59">
        <v>2.62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22</v>
      </c>
      <c r="H118" s="19">
        <f t="shared" si="56"/>
        <v>22</v>
      </c>
      <c r="I118" s="19">
        <f t="shared" si="56"/>
        <v>90</v>
      </c>
      <c r="J118" s="19">
        <f t="shared" si="56"/>
        <v>771</v>
      </c>
      <c r="K118" s="25"/>
      <c r="L118" s="19">
        <f t="shared" ref="L118" si="57">SUM(L109:L117)</f>
        <v>74.170000000000016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1250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150</v>
      </c>
      <c r="J119" s="32">
        <f t="shared" ref="J119:L119" si="61">J108+J118</f>
        <v>1324</v>
      </c>
      <c r="K119" s="32"/>
      <c r="L119" s="32">
        <f t="shared" si="61"/>
        <v>148.34000000000003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 t="s">
        <v>73</v>
      </c>
      <c r="F120" s="51">
        <v>100</v>
      </c>
      <c r="G120" s="51">
        <v>2</v>
      </c>
      <c r="H120" s="51">
        <v>9</v>
      </c>
      <c r="I120" s="52">
        <v>1</v>
      </c>
      <c r="J120" s="51">
        <v>202</v>
      </c>
      <c r="K120" s="53">
        <v>228</v>
      </c>
      <c r="L120" s="54">
        <v>42.75</v>
      </c>
    </row>
    <row r="121" spans="1:12" ht="15">
      <c r="A121" s="14"/>
      <c r="B121" s="15"/>
      <c r="C121" s="11"/>
      <c r="D121" s="65" t="s">
        <v>29</v>
      </c>
      <c r="E121" s="55" t="s">
        <v>51</v>
      </c>
      <c r="F121" s="56">
        <v>150</v>
      </c>
      <c r="G121" s="42">
        <v>7</v>
      </c>
      <c r="H121" s="42">
        <v>7</v>
      </c>
      <c r="I121" s="42">
        <v>26</v>
      </c>
      <c r="J121" s="42">
        <v>223</v>
      </c>
      <c r="K121" s="43">
        <v>905</v>
      </c>
      <c r="L121" s="42">
        <v>9.0500000000000007</v>
      </c>
    </row>
    <row r="122" spans="1:12" ht="15">
      <c r="A122" s="14"/>
      <c r="B122" s="15"/>
      <c r="C122" s="11"/>
      <c r="D122" s="7" t="s">
        <v>22</v>
      </c>
      <c r="E122" s="55" t="s">
        <v>62</v>
      </c>
      <c r="F122" s="56">
        <v>200</v>
      </c>
      <c r="G122" s="56">
        <v>1</v>
      </c>
      <c r="H122" s="56"/>
      <c r="I122" s="57">
        <v>18</v>
      </c>
      <c r="J122" s="56">
        <v>76</v>
      </c>
      <c r="K122" s="58">
        <v>311</v>
      </c>
      <c r="L122" s="59">
        <v>9.5</v>
      </c>
    </row>
    <row r="123" spans="1:12" ht="15">
      <c r="A123" s="14"/>
      <c r="B123" s="15"/>
      <c r="C123" s="11"/>
      <c r="D123" s="7" t="s">
        <v>23</v>
      </c>
      <c r="E123" s="55" t="s">
        <v>46</v>
      </c>
      <c r="F123" s="56">
        <v>30</v>
      </c>
      <c r="G123" s="56">
        <v>2</v>
      </c>
      <c r="H123" s="56"/>
      <c r="I123" s="57">
        <v>15</v>
      </c>
      <c r="J123" s="56">
        <v>71</v>
      </c>
      <c r="K123" s="58">
        <v>299</v>
      </c>
      <c r="L123" s="59">
        <v>3.29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5" t="s">
        <v>26</v>
      </c>
      <c r="E125" s="41" t="s">
        <v>74</v>
      </c>
      <c r="F125" s="42">
        <v>100</v>
      </c>
      <c r="G125" s="42">
        <v>1</v>
      </c>
      <c r="H125" s="42"/>
      <c r="I125" s="42"/>
      <c r="J125" s="42">
        <v>11</v>
      </c>
      <c r="K125" s="43">
        <v>26</v>
      </c>
      <c r="L125" s="42">
        <v>9.58</v>
      </c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13</v>
      </c>
      <c r="H127" s="19">
        <f t="shared" si="62"/>
        <v>16</v>
      </c>
      <c r="I127" s="19">
        <f t="shared" si="62"/>
        <v>60</v>
      </c>
      <c r="J127" s="19">
        <f t="shared" si="62"/>
        <v>583</v>
      </c>
      <c r="K127" s="25"/>
      <c r="L127" s="19">
        <f t="shared" ref="L127" si="63">SUM(L120:L126)</f>
        <v>74.17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5" t="s">
        <v>75</v>
      </c>
      <c r="F129" s="56">
        <v>250</v>
      </c>
      <c r="G129" s="56">
        <v>1</v>
      </c>
      <c r="H129" s="56">
        <v>8</v>
      </c>
      <c r="I129" s="57">
        <v>11</v>
      </c>
      <c r="J129" s="56">
        <v>127</v>
      </c>
      <c r="K129" s="58">
        <v>75</v>
      </c>
      <c r="L129" s="59">
        <v>17.03</v>
      </c>
    </row>
    <row r="130" spans="1:12" ht="15">
      <c r="A130" s="14"/>
      <c r="B130" s="15"/>
      <c r="C130" s="11"/>
      <c r="D130" s="7" t="s">
        <v>28</v>
      </c>
      <c r="E130" s="55" t="s">
        <v>56</v>
      </c>
      <c r="F130" s="56">
        <v>190</v>
      </c>
      <c r="G130" s="56">
        <v>18</v>
      </c>
      <c r="H130" s="56">
        <v>15</v>
      </c>
      <c r="I130" s="57">
        <v>39</v>
      </c>
      <c r="J130" s="56">
        <v>396</v>
      </c>
      <c r="K130" s="58">
        <v>164</v>
      </c>
      <c r="L130" s="59">
        <v>46.98</v>
      </c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55" t="s">
        <v>40</v>
      </c>
      <c r="F132" s="56">
        <v>200</v>
      </c>
      <c r="G132" s="56"/>
      <c r="H132" s="56"/>
      <c r="I132" s="57">
        <v>15</v>
      </c>
      <c r="J132" s="56">
        <v>57</v>
      </c>
      <c r="K132" s="58">
        <v>300</v>
      </c>
      <c r="L132" s="59">
        <v>4.25</v>
      </c>
    </row>
    <row r="133" spans="1:12" ht="15">
      <c r="A133" s="14"/>
      <c r="B133" s="15"/>
      <c r="C133" s="11"/>
      <c r="D133" s="7" t="s">
        <v>31</v>
      </c>
      <c r="E133" s="55" t="s">
        <v>46</v>
      </c>
      <c r="F133" s="56">
        <v>30</v>
      </c>
      <c r="G133" s="56">
        <v>2</v>
      </c>
      <c r="H133" s="56"/>
      <c r="I133" s="57">
        <v>15</v>
      </c>
      <c r="J133" s="56">
        <v>71</v>
      </c>
      <c r="K133" s="58">
        <v>299</v>
      </c>
      <c r="L133" s="59">
        <v>3.29</v>
      </c>
    </row>
    <row r="134" spans="1:12" ht="15">
      <c r="A134" s="14"/>
      <c r="B134" s="15"/>
      <c r="C134" s="11"/>
      <c r="D134" s="7" t="s">
        <v>32</v>
      </c>
      <c r="E134" s="55" t="s">
        <v>47</v>
      </c>
      <c r="F134" s="56">
        <v>30</v>
      </c>
      <c r="G134" s="56">
        <v>2</v>
      </c>
      <c r="H134" s="56"/>
      <c r="I134" s="57">
        <v>10</v>
      </c>
      <c r="J134" s="56">
        <v>54</v>
      </c>
      <c r="K134" s="58">
        <v>299.02</v>
      </c>
      <c r="L134" s="59">
        <v>2.62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23</v>
      </c>
      <c r="H137" s="19">
        <f t="shared" si="64"/>
        <v>23</v>
      </c>
      <c r="I137" s="19">
        <f t="shared" si="64"/>
        <v>90</v>
      </c>
      <c r="J137" s="19">
        <f t="shared" si="64"/>
        <v>705</v>
      </c>
      <c r="K137" s="25"/>
      <c r="L137" s="19">
        <f t="shared" ref="L137" si="65">SUM(L128:L136)</f>
        <v>74.17</v>
      </c>
    </row>
    <row r="138" spans="1:12" ht="15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1280</v>
      </c>
      <c r="G138" s="32">
        <f t="shared" ref="G138" si="66">G127+G137</f>
        <v>36</v>
      </c>
      <c r="H138" s="32">
        <f t="shared" ref="H138" si="67">H127+H137</f>
        <v>39</v>
      </c>
      <c r="I138" s="32">
        <f t="shared" ref="I138" si="68">I127+I137</f>
        <v>150</v>
      </c>
      <c r="J138" s="32">
        <f t="shared" ref="J138:L138" si="69">J127+J137</f>
        <v>1288</v>
      </c>
      <c r="K138" s="32"/>
      <c r="L138" s="32">
        <f t="shared" si="69"/>
        <v>148.34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0" t="s">
        <v>76</v>
      </c>
      <c r="F139" s="51">
        <v>90</v>
      </c>
      <c r="G139" s="51">
        <v>7</v>
      </c>
      <c r="H139" s="51">
        <v>8</v>
      </c>
      <c r="I139" s="52">
        <v>4</v>
      </c>
      <c r="J139" s="51">
        <v>238</v>
      </c>
      <c r="K139" s="53">
        <v>228</v>
      </c>
      <c r="L139" s="54">
        <v>46.59</v>
      </c>
    </row>
    <row r="140" spans="1:12" ht="15">
      <c r="A140" s="23"/>
      <c r="B140" s="15"/>
      <c r="C140" s="11"/>
      <c r="D140" s="65" t="s">
        <v>29</v>
      </c>
      <c r="E140" s="50" t="s">
        <v>77</v>
      </c>
      <c r="F140" s="51">
        <v>210</v>
      </c>
      <c r="G140" s="51">
        <v>7</v>
      </c>
      <c r="H140" s="51">
        <v>8</v>
      </c>
      <c r="I140" s="52">
        <v>26</v>
      </c>
      <c r="J140" s="51">
        <v>219</v>
      </c>
      <c r="K140" s="53" t="s">
        <v>78</v>
      </c>
      <c r="L140" s="54">
        <v>20.04</v>
      </c>
    </row>
    <row r="141" spans="1:12" ht="15">
      <c r="A141" s="23"/>
      <c r="B141" s="15"/>
      <c r="C141" s="11"/>
      <c r="D141" s="7" t="s">
        <v>22</v>
      </c>
      <c r="E141" s="55" t="s">
        <v>40</v>
      </c>
      <c r="F141" s="56">
        <v>200</v>
      </c>
      <c r="G141" s="56"/>
      <c r="H141" s="56"/>
      <c r="I141" s="57">
        <v>15</v>
      </c>
      <c r="J141" s="56">
        <v>57</v>
      </c>
      <c r="K141" s="58">
        <v>300</v>
      </c>
      <c r="L141" s="59">
        <v>4.25</v>
      </c>
    </row>
    <row r="142" spans="1:12" ht="15.75" customHeight="1">
      <c r="A142" s="23"/>
      <c r="B142" s="15"/>
      <c r="C142" s="11"/>
      <c r="D142" s="7" t="s">
        <v>23</v>
      </c>
      <c r="E142" s="55" t="s">
        <v>46</v>
      </c>
      <c r="F142" s="56">
        <v>30</v>
      </c>
      <c r="G142" s="56">
        <v>2</v>
      </c>
      <c r="H142" s="56"/>
      <c r="I142" s="57">
        <v>15</v>
      </c>
      <c r="J142" s="56">
        <v>71</v>
      </c>
      <c r="K142" s="58">
        <v>299</v>
      </c>
      <c r="L142" s="59">
        <v>3.29</v>
      </c>
    </row>
    <row r="143" spans="1:12" ht="15.7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5" t="s">
        <v>26</v>
      </c>
      <c r="E144" s="50"/>
      <c r="F144" s="51"/>
      <c r="G144" s="51"/>
      <c r="H144" s="51"/>
      <c r="I144" s="52"/>
      <c r="J144" s="51"/>
      <c r="K144" s="53"/>
      <c r="L144" s="54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16</v>
      </c>
      <c r="H146" s="19">
        <f t="shared" si="70"/>
        <v>16</v>
      </c>
      <c r="I146" s="19">
        <f t="shared" si="70"/>
        <v>60</v>
      </c>
      <c r="J146" s="19">
        <f t="shared" si="70"/>
        <v>585</v>
      </c>
      <c r="K146" s="25"/>
      <c r="L146" s="19">
        <f t="shared" ref="L146" si="71">SUM(L139:L145)</f>
        <v>74.17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5" t="s">
        <v>79</v>
      </c>
      <c r="F148" s="56">
        <v>250</v>
      </c>
      <c r="G148" s="56">
        <v>5</v>
      </c>
      <c r="H148" s="56">
        <v>8</v>
      </c>
      <c r="I148" s="57">
        <v>17</v>
      </c>
      <c r="J148" s="56">
        <v>176</v>
      </c>
      <c r="K148" s="58">
        <v>49</v>
      </c>
      <c r="L148" s="59">
        <v>19.3</v>
      </c>
    </row>
    <row r="149" spans="1:12" ht="15">
      <c r="A149" s="23"/>
      <c r="B149" s="15"/>
      <c r="C149" s="11"/>
      <c r="D149" s="7" t="s">
        <v>28</v>
      </c>
      <c r="E149" s="55" t="s">
        <v>63</v>
      </c>
      <c r="F149" s="56">
        <v>95</v>
      </c>
      <c r="G149" s="56">
        <v>7</v>
      </c>
      <c r="H149" s="56">
        <v>8</v>
      </c>
      <c r="I149" s="57">
        <v>4</v>
      </c>
      <c r="J149" s="56">
        <v>211</v>
      </c>
      <c r="K149" s="58">
        <v>169</v>
      </c>
      <c r="L149" s="59">
        <v>35.659999999999997</v>
      </c>
    </row>
    <row r="150" spans="1:12" ht="15">
      <c r="A150" s="23"/>
      <c r="B150" s="15"/>
      <c r="C150" s="11"/>
      <c r="D150" s="7" t="s">
        <v>29</v>
      </c>
      <c r="E150" s="55" t="s">
        <v>51</v>
      </c>
      <c r="F150" s="56">
        <v>150</v>
      </c>
      <c r="G150" s="56">
        <v>7</v>
      </c>
      <c r="H150" s="56">
        <v>7</v>
      </c>
      <c r="I150" s="57">
        <v>26</v>
      </c>
      <c r="J150" s="56">
        <v>243</v>
      </c>
      <c r="K150" s="58">
        <v>905</v>
      </c>
      <c r="L150" s="59">
        <v>9.0500000000000007</v>
      </c>
    </row>
    <row r="151" spans="1:12" ht="15">
      <c r="A151" s="23"/>
      <c r="B151" s="15"/>
      <c r="C151" s="11"/>
      <c r="D151" s="7" t="s">
        <v>30</v>
      </c>
      <c r="E151" s="55" t="s">
        <v>40</v>
      </c>
      <c r="F151" s="56">
        <v>200</v>
      </c>
      <c r="G151" s="56"/>
      <c r="H151" s="56"/>
      <c r="I151" s="57">
        <v>15</v>
      </c>
      <c r="J151" s="56">
        <v>57</v>
      </c>
      <c r="K151" s="58">
        <v>300</v>
      </c>
      <c r="L151" s="59">
        <v>4.25</v>
      </c>
    </row>
    <row r="152" spans="1:12" ht="15">
      <c r="A152" s="23"/>
      <c r="B152" s="15"/>
      <c r="C152" s="11"/>
      <c r="D152" s="7" t="s">
        <v>31</v>
      </c>
      <c r="E152" s="55" t="s">
        <v>46</v>
      </c>
      <c r="F152" s="56">
        <v>30</v>
      </c>
      <c r="G152" s="56">
        <v>2</v>
      </c>
      <c r="H152" s="56"/>
      <c r="I152" s="57">
        <v>15</v>
      </c>
      <c r="J152" s="56">
        <v>71</v>
      </c>
      <c r="K152" s="58">
        <v>299</v>
      </c>
      <c r="L152" s="59">
        <v>3.29</v>
      </c>
    </row>
    <row r="153" spans="1:12" ht="15">
      <c r="A153" s="23"/>
      <c r="B153" s="15"/>
      <c r="C153" s="11"/>
      <c r="D153" s="7" t="s">
        <v>32</v>
      </c>
      <c r="E153" s="55" t="s">
        <v>47</v>
      </c>
      <c r="F153" s="56">
        <v>30</v>
      </c>
      <c r="G153" s="56">
        <v>2</v>
      </c>
      <c r="H153" s="56"/>
      <c r="I153" s="57">
        <v>10</v>
      </c>
      <c r="J153" s="56">
        <v>54</v>
      </c>
      <c r="K153" s="58">
        <v>299.02</v>
      </c>
      <c r="L153" s="59">
        <v>2.62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23</v>
      </c>
      <c r="H156" s="19">
        <f t="shared" si="72"/>
        <v>23</v>
      </c>
      <c r="I156" s="19">
        <f t="shared" si="72"/>
        <v>87</v>
      </c>
      <c r="J156" s="19">
        <f t="shared" si="72"/>
        <v>812</v>
      </c>
      <c r="K156" s="25"/>
      <c r="L156" s="19">
        <f t="shared" ref="L156" si="73">SUM(L147:L155)</f>
        <v>74.17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1285</v>
      </c>
      <c r="G157" s="32">
        <f t="shared" ref="G157" si="74">G146+G156</f>
        <v>39</v>
      </c>
      <c r="H157" s="32">
        <f t="shared" ref="H157" si="75">H146+H156</f>
        <v>39</v>
      </c>
      <c r="I157" s="32">
        <f t="shared" ref="I157" si="76">I146+I156</f>
        <v>147</v>
      </c>
      <c r="J157" s="32">
        <f t="shared" ref="J157:L157" si="77">J146+J156</f>
        <v>1397</v>
      </c>
      <c r="K157" s="32"/>
      <c r="L157" s="32">
        <f t="shared" si="77"/>
        <v>148.34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80</v>
      </c>
      <c r="F158" s="56">
        <v>120</v>
      </c>
      <c r="G158" s="56">
        <v>1</v>
      </c>
      <c r="H158" s="56">
        <v>5</v>
      </c>
      <c r="I158" s="57">
        <v>9</v>
      </c>
      <c r="J158" s="56">
        <v>192</v>
      </c>
      <c r="K158" s="58">
        <v>176</v>
      </c>
      <c r="L158" s="59">
        <v>46.26</v>
      </c>
    </row>
    <row r="159" spans="1:12" ht="15">
      <c r="A159" s="23"/>
      <c r="B159" s="15"/>
      <c r="C159" s="11"/>
      <c r="D159" s="65" t="s">
        <v>29</v>
      </c>
      <c r="E159" s="50" t="s">
        <v>66</v>
      </c>
      <c r="F159" s="51">
        <v>150</v>
      </c>
      <c r="G159" s="51">
        <v>11</v>
      </c>
      <c r="H159" s="51">
        <v>7</v>
      </c>
      <c r="I159" s="52">
        <v>21</v>
      </c>
      <c r="J159" s="51">
        <v>242</v>
      </c>
      <c r="K159" s="53">
        <v>251</v>
      </c>
      <c r="L159" s="54">
        <v>20.37</v>
      </c>
    </row>
    <row r="160" spans="1:12" ht="15">
      <c r="A160" s="23"/>
      <c r="B160" s="15"/>
      <c r="C160" s="11"/>
      <c r="D160" s="7" t="s">
        <v>22</v>
      </c>
      <c r="E160" s="55" t="s">
        <v>40</v>
      </c>
      <c r="F160" s="56">
        <v>200</v>
      </c>
      <c r="G160" s="56"/>
      <c r="H160" s="56"/>
      <c r="I160" s="57">
        <v>15</v>
      </c>
      <c r="J160" s="56">
        <v>57</v>
      </c>
      <c r="K160" s="58">
        <v>200</v>
      </c>
      <c r="L160" s="59">
        <v>4.25</v>
      </c>
    </row>
    <row r="161" spans="1:12" ht="15">
      <c r="A161" s="23"/>
      <c r="B161" s="15"/>
      <c r="C161" s="11"/>
      <c r="D161" s="7" t="s">
        <v>23</v>
      </c>
      <c r="E161" s="55" t="s">
        <v>46</v>
      </c>
      <c r="F161" s="56">
        <v>30</v>
      </c>
      <c r="G161" s="56">
        <v>2</v>
      </c>
      <c r="H161" s="56"/>
      <c r="I161" s="57">
        <v>15</v>
      </c>
      <c r="J161" s="56">
        <v>71</v>
      </c>
      <c r="K161" s="58">
        <v>299</v>
      </c>
      <c r="L161" s="59">
        <v>3.29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</v>
      </c>
      <c r="H165" s="19">
        <f t="shared" si="78"/>
        <v>12</v>
      </c>
      <c r="I165" s="19">
        <f t="shared" si="78"/>
        <v>60</v>
      </c>
      <c r="J165" s="19">
        <f t="shared" si="78"/>
        <v>562</v>
      </c>
      <c r="K165" s="25"/>
      <c r="L165" s="19">
        <f t="shared" ref="L165" si="79">SUM(L158:L164)</f>
        <v>74.17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5" t="s">
        <v>81</v>
      </c>
      <c r="F167" s="56">
        <v>250</v>
      </c>
      <c r="G167" s="56">
        <v>9</v>
      </c>
      <c r="H167" s="56">
        <v>9</v>
      </c>
      <c r="I167" s="57">
        <v>18</v>
      </c>
      <c r="J167" s="56">
        <v>160</v>
      </c>
      <c r="K167" s="58">
        <v>63</v>
      </c>
      <c r="L167" s="59">
        <v>16.95</v>
      </c>
    </row>
    <row r="168" spans="1:12" ht="15">
      <c r="A168" s="23"/>
      <c r="B168" s="15"/>
      <c r="C168" s="11"/>
      <c r="D168" s="7" t="s">
        <v>28</v>
      </c>
      <c r="E168" s="55" t="s">
        <v>82</v>
      </c>
      <c r="F168" s="56">
        <v>100</v>
      </c>
      <c r="G168" s="56">
        <v>2</v>
      </c>
      <c r="H168" s="56">
        <v>3</v>
      </c>
      <c r="I168" s="57">
        <v>8</v>
      </c>
      <c r="J168" s="56">
        <v>165</v>
      </c>
      <c r="K168" s="58">
        <v>169</v>
      </c>
      <c r="L168" s="59">
        <v>34.07</v>
      </c>
    </row>
    <row r="169" spans="1:12" ht="15">
      <c r="A169" s="23"/>
      <c r="B169" s="15"/>
      <c r="C169" s="11"/>
      <c r="D169" s="7" t="s">
        <v>29</v>
      </c>
      <c r="E169" s="55" t="s">
        <v>45</v>
      </c>
      <c r="F169" s="56">
        <v>150</v>
      </c>
      <c r="G169" s="56">
        <v>8</v>
      </c>
      <c r="H169" s="56">
        <v>11</v>
      </c>
      <c r="I169" s="57">
        <v>19</v>
      </c>
      <c r="J169" s="56">
        <v>200</v>
      </c>
      <c r="K169" s="58">
        <v>904</v>
      </c>
      <c r="L169" s="59">
        <v>12.99</v>
      </c>
    </row>
    <row r="170" spans="1:12" ht="15">
      <c r="A170" s="23"/>
      <c r="B170" s="15"/>
      <c r="C170" s="11"/>
      <c r="D170" s="7" t="s">
        <v>30</v>
      </c>
      <c r="E170" s="55" t="s">
        <v>40</v>
      </c>
      <c r="F170" s="56">
        <v>200</v>
      </c>
      <c r="G170" s="56"/>
      <c r="H170" s="56"/>
      <c r="I170" s="57">
        <v>15</v>
      </c>
      <c r="J170" s="56">
        <v>57</v>
      </c>
      <c r="K170" s="58">
        <v>300</v>
      </c>
      <c r="L170" s="59">
        <v>4.25</v>
      </c>
    </row>
    <row r="171" spans="1:12" ht="15">
      <c r="A171" s="23"/>
      <c r="B171" s="15"/>
      <c r="C171" s="11"/>
      <c r="D171" s="7" t="s">
        <v>31</v>
      </c>
      <c r="E171" s="55" t="s">
        <v>46</v>
      </c>
      <c r="F171" s="56">
        <v>30</v>
      </c>
      <c r="G171" s="56">
        <v>2</v>
      </c>
      <c r="H171" s="56"/>
      <c r="I171" s="57">
        <v>15</v>
      </c>
      <c r="J171" s="56">
        <v>71</v>
      </c>
      <c r="K171" s="58">
        <v>299</v>
      </c>
      <c r="L171" s="59">
        <v>3.29</v>
      </c>
    </row>
    <row r="172" spans="1:12" ht="15">
      <c r="A172" s="23"/>
      <c r="B172" s="15"/>
      <c r="C172" s="11"/>
      <c r="D172" s="7" t="s">
        <v>32</v>
      </c>
      <c r="E172" s="55" t="s">
        <v>47</v>
      </c>
      <c r="F172" s="56">
        <v>30</v>
      </c>
      <c r="G172" s="56">
        <v>2</v>
      </c>
      <c r="H172" s="56"/>
      <c r="I172" s="57">
        <v>10</v>
      </c>
      <c r="J172" s="56">
        <v>54</v>
      </c>
      <c r="K172" s="58">
        <v>299.02</v>
      </c>
      <c r="L172" s="59">
        <v>2.62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23</v>
      </c>
      <c r="H175" s="19">
        <f t="shared" si="80"/>
        <v>23</v>
      </c>
      <c r="I175" s="19">
        <f t="shared" si="80"/>
        <v>85</v>
      </c>
      <c r="J175" s="19">
        <f t="shared" si="80"/>
        <v>707</v>
      </c>
      <c r="K175" s="25"/>
      <c r="L175" s="19">
        <f t="shared" ref="L175" si="81">SUM(L166:L174)</f>
        <v>74.17</v>
      </c>
    </row>
    <row r="176" spans="1:12" ht="1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1260</v>
      </c>
      <c r="G176" s="32">
        <f t="shared" ref="G176" si="82">G165+G175</f>
        <v>37</v>
      </c>
      <c r="H176" s="32">
        <f t="shared" ref="H176" si="83">H165+H175</f>
        <v>35</v>
      </c>
      <c r="I176" s="32">
        <f t="shared" ref="I176" si="84">I165+I175</f>
        <v>145</v>
      </c>
      <c r="J176" s="32">
        <f t="shared" ref="J176:L176" si="85">J165+J175</f>
        <v>1269</v>
      </c>
      <c r="K176" s="32"/>
      <c r="L176" s="32">
        <f t="shared" si="85"/>
        <v>148.34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 t="s">
        <v>83</v>
      </c>
      <c r="F177" s="51">
        <v>90</v>
      </c>
      <c r="G177" s="51">
        <v>7</v>
      </c>
      <c r="H177" s="51">
        <v>8</v>
      </c>
      <c r="I177" s="52">
        <v>4</v>
      </c>
      <c r="J177" s="51">
        <v>206</v>
      </c>
      <c r="K177" s="53">
        <v>228</v>
      </c>
      <c r="L177" s="54">
        <v>41.13</v>
      </c>
    </row>
    <row r="178" spans="1:12" ht="15">
      <c r="A178" s="23"/>
      <c r="B178" s="15"/>
      <c r="C178" s="11"/>
      <c r="D178" s="65" t="s">
        <v>29</v>
      </c>
      <c r="E178" s="41" t="s">
        <v>84</v>
      </c>
      <c r="F178" s="42">
        <v>210</v>
      </c>
      <c r="G178" s="42">
        <v>7</v>
      </c>
      <c r="H178" s="42">
        <v>8</v>
      </c>
      <c r="I178" s="42">
        <v>22</v>
      </c>
      <c r="J178" s="42">
        <v>247</v>
      </c>
      <c r="K178" s="43">
        <v>201</v>
      </c>
      <c r="L178" s="42">
        <v>25.5</v>
      </c>
    </row>
    <row r="179" spans="1:12" ht="15">
      <c r="A179" s="23"/>
      <c r="B179" s="15"/>
      <c r="C179" s="11"/>
      <c r="D179" s="7" t="s">
        <v>22</v>
      </c>
      <c r="E179" s="55" t="s">
        <v>40</v>
      </c>
      <c r="F179" s="56">
        <v>200</v>
      </c>
      <c r="G179" s="56"/>
      <c r="H179" s="56"/>
      <c r="I179" s="57">
        <v>15</v>
      </c>
      <c r="J179" s="56">
        <v>57</v>
      </c>
      <c r="K179" s="58">
        <v>300</v>
      </c>
      <c r="L179" s="59">
        <v>4.25</v>
      </c>
    </row>
    <row r="180" spans="1:12" ht="15">
      <c r="A180" s="23"/>
      <c r="B180" s="15"/>
      <c r="C180" s="11"/>
      <c r="D180" s="7" t="s">
        <v>23</v>
      </c>
      <c r="E180" s="55" t="s">
        <v>46</v>
      </c>
      <c r="F180" s="56">
        <v>30</v>
      </c>
      <c r="G180" s="56">
        <v>2</v>
      </c>
      <c r="H180" s="56"/>
      <c r="I180" s="57">
        <v>15</v>
      </c>
      <c r="J180" s="56">
        <v>71</v>
      </c>
      <c r="K180" s="58">
        <v>299</v>
      </c>
      <c r="L180" s="59">
        <v>3.29</v>
      </c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</v>
      </c>
      <c r="H184" s="19">
        <f t="shared" si="86"/>
        <v>16</v>
      </c>
      <c r="I184" s="19">
        <f t="shared" si="86"/>
        <v>56</v>
      </c>
      <c r="J184" s="19">
        <f t="shared" si="86"/>
        <v>581</v>
      </c>
      <c r="K184" s="25"/>
      <c r="L184" s="19">
        <f t="shared" ref="L184" si="87">SUM(L177:L183)</f>
        <v>74.17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5" t="s">
        <v>85</v>
      </c>
      <c r="F186" s="56">
        <v>250</v>
      </c>
      <c r="G186" s="56">
        <v>4</v>
      </c>
      <c r="H186" s="56">
        <v>6</v>
      </c>
      <c r="I186" s="57">
        <v>14</v>
      </c>
      <c r="J186" s="56">
        <v>115</v>
      </c>
      <c r="K186" s="58">
        <v>47</v>
      </c>
      <c r="L186" s="59">
        <v>17.63</v>
      </c>
    </row>
    <row r="187" spans="1:12" ht="15">
      <c r="A187" s="23"/>
      <c r="B187" s="15"/>
      <c r="C187" s="11"/>
      <c r="D187" s="7" t="s">
        <v>28</v>
      </c>
      <c r="E187" s="55" t="s">
        <v>64</v>
      </c>
      <c r="F187" s="56">
        <v>100</v>
      </c>
      <c r="G187" s="56">
        <v>7</v>
      </c>
      <c r="H187" s="56">
        <v>9</v>
      </c>
      <c r="I187" s="57">
        <v>5</v>
      </c>
      <c r="J187" s="56">
        <v>206</v>
      </c>
      <c r="K187" s="58">
        <v>130</v>
      </c>
      <c r="L187" s="59">
        <v>37.33</v>
      </c>
    </row>
    <row r="188" spans="1:12" ht="15">
      <c r="A188" s="23"/>
      <c r="B188" s="15"/>
      <c r="C188" s="11"/>
      <c r="D188" s="7" t="s">
        <v>29</v>
      </c>
      <c r="E188" s="55" t="s">
        <v>51</v>
      </c>
      <c r="F188" s="56">
        <v>150</v>
      </c>
      <c r="G188" s="56">
        <v>7</v>
      </c>
      <c r="H188" s="56">
        <v>7</v>
      </c>
      <c r="I188" s="57">
        <v>26</v>
      </c>
      <c r="J188" s="56">
        <v>243</v>
      </c>
      <c r="K188" s="58">
        <v>905</v>
      </c>
      <c r="L188" s="59">
        <v>9.0500000000000007</v>
      </c>
    </row>
    <row r="189" spans="1:12" ht="15">
      <c r="A189" s="23"/>
      <c r="B189" s="15"/>
      <c r="C189" s="11"/>
      <c r="D189" s="7" t="s">
        <v>30</v>
      </c>
      <c r="E189" s="55" t="s">
        <v>40</v>
      </c>
      <c r="F189" s="56">
        <v>200</v>
      </c>
      <c r="G189" s="56"/>
      <c r="H189" s="56"/>
      <c r="I189" s="57">
        <v>15</v>
      </c>
      <c r="J189" s="56">
        <v>57</v>
      </c>
      <c r="K189" s="58">
        <v>300</v>
      </c>
      <c r="L189" s="59">
        <v>4.25</v>
      </c>
    </row>
    <row r="190" spans="1:12" ht="15">
      <c r="A190" s="23"/>
      <c r="B190" s="15"/>
      <c r="C190" s="11"/>
      <c r="D190" s="7" t="s">
        <v>31</v>
      </c>
      <c r="E190" s="55" t="s">
        <v>46</v>
      </c>
      <c r="F190" s="56">
        <v>30</v>
      </c>
      <c r="G190" s="56">
        <v>2</v>
      </c>
      <c r="H190" s="56"/>
      <c r="I190" s="57">
        <v>15</v>
      </c>
      <c r="J190" s="56">
        <v>71</v>
      </c>
      <c r="K190" s="58">
        <v>299</v>
      </c>
      <c r="L190" s="59">
        <v>3.29</v>
      </c>
    </row>
    <row r="191" spans="1:12" ht="15">
      <c r="A191" s="23"/>
      <c r="B191" s="15"/>
      <c r="C191" s="11"/>
      <c r="D191" s="7" t="s">
        <v>32</v>
      </c>
      <c r="E191" s="55" t="s">
        <v>47</v>
      </c>
      <c r="F191" s="56">
        <v>30</v>
      </c>
      <c r="G191" s="56">
        <v>2</v>
      </c>
      <c r="H191" s="56"/>
      <c r="I191" s="57">
        <v>10</v>
      </c>
      <c r="J191" s="56">
        <v>54</v>
      </c>
      <c r="K191" s="58">
        <v>299.02</v>
      </c>
      <c r="L191" s="59">
        <v>2.62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22</v>
      </c>
      <c r="H194" s="19">
        <f t="shared" si="88"/>
        <v>22</v>
      </c>
      <c r="I194" s="19">
        <f t="shared" si="88"/>
        <v>85</v>
      </c>
      <c r="J194" s="19">
        <f t="shared" si="88"/>
        <v>746</v>
      </c>
      <c r="K194" s="25"/>
      <c r="L194" s="19">
        <f t="shared" ref="L194" si="89">SUM(L185:L193)</f>
        <v>74.17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1290</v>
      </c>
      <c r="G195" s="32">
        <f t="shared" ref="G195" si="90">G184+G194</f>
        <v>38</v>
      </c>
      <c r="H195" s="32">
        <f t="shared" ref="H195" si="91">H184+H194</f>
        <v>38</v>
      </c>
      <c r="I195" s="32">
        <f t="shared" ref="I195" si="92">I184+I194</f>
        <v>141</v>
      </c>
      <c r="J195" s="32">
        <f t="shared" ref="J195:L195" si="93">J184+J194</f>
        <v>1327</v>
      </c>
      <c r="K195" s="32"/>
      <c r="L195" s="32">
        <f t="shared" si="93"/>
        <v>148.34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1274.8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37.6</v>
      </c>
      <c r="H196" s="34">
        <f t="shared" si="94"/>
        <v>37.700000000000003</v>
      </c>
      <c r="I196" s="34">
        <f t="shared" si="94"/>
        <v>146.9</v>
      </c>
      <c r="J196" s="34">
        <f t="shared" si="94"/>
        <v>1311.1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148.33999999999997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S_User</cp:lastModifiedBy>
  <dcterms:created xsi:type="dcterms:W3CDTF">2022-05-16T14:23:56Z</dcterms:created>
  <dcterms:modified xsi:type="dcterms:W3CDTF">2024-09-02T15:26:44Z</dcterms:modified>
</cp:coreProperties>
</file>